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3"/>
  </bookViews>
  <sheets>
    <sheet name="angol Euro B1" sheetId="1" r:id="rId1"/>
    <sheet name="angol Euro B2" sheetId="2" r:id="rId2"/>
    <sheet name="német Euro B1" sheetId="3" r:id="rId3"/>
    <sheet name="német Euro B2" sheetId="4" r:id="rId4"/>
  </sheets>
  <definedNames/>
  <calcPr fullCalcOnLoad="1"/>
</workbook>
</file>

<file path=xl/sharedStrings.xml><?xml version="1.0" encoding="utf-8"?>
<sst xmlns="http://schemas.openxmlformats.org/spreadsheetml/2006/main" count="138" uniqueCount="109">
  <si>
    <t>ANGOL Euro B1 Overall</t>
  </si>
  <si>
    <t>NÉV</t>
  </si>
  <si>
    <t>Reading %</t>
  </si>
  <si>
    <t>G&amp;V %</t>
  </si>
  <si>
    <t>Writing %</t>
  </si>
  <si>
    <t>Listening %</t>
  </si>
  <si>
    <t>Overall %</t>
  </si>
  <si>
    <t>Liszkay Teodóra</t>
  </si>
  <si>
    <t>Németh Sebestyén</t>
  </si>
  <si>
    <t>ANGOL Euro B2 Overall</t>
  </si>
  <si>
    <t>NÉMET Euro B1 Insgesamt</t>
  </si>
  <si>
    <t>Leseverstehen %</t>
  </si>
  <si>
    <t>Grammatik und Wortschatz %</t>
  </si>
  <si>
    <t>Hörverstehen %</t>
  </si>
  <si>
    <t>Insgesamt %</t>
  </si>
  <si>
    <t>Mozol Gábor</t>
  </si>
  <si>
    <t>NÉMET B2 Insgesamt</t>
  </si>
  <si>
    <t>Sprechen %</t>
  </si>
  <si>
    <t>Speaking %</t>
  </si>
  <si>
    <t>Spektum und Korrektheit</t>
  </si>
  <si>
    <t>Flüssigkeit und Kohärenz</t>
  </si>
  <si>
    <t>Ausspache</t>
  </si>
  <si>
    <t>Allgemeiner Eindruck</t>
  </si>
  <si>
    <t>Kommunikationsstrategien Interaktion</t>
  </si>
  <si>
    <t>Range &amp; Accuracy</t>
  </si>
  <si>
    <t>Fluency &amp; coherence</t>
  </si>
  <si>
    <t>Pronunciation</t>
  </si>
  <si>
    <t>Communication</t>
  </si>
  <si>
    <t>Overall Impression</t>
  </si>
  <si>
    <t>Result %</t>
  </si>
  <si>
    <t>Fejes Enikő</t>
  </si>
  <si>
    <t>Szabó Gyöngyi</t>
  </si>
  <si>
    <t>Moró Balázs</t>
  </si>
  <si>
    <t>Hoover Áron</t>
  </si>
  <si>
    <t>Molnár Kamilla</t>
  </si>
  <si>
    <t>Csikai Dorottya</t>
  </si>
  <si>
    <t>Ondreasz Celeszta</t>
  </si>
  <si>
    <t>Brdar Teréz</t>
  </si>
  <si>
    <t>Müehlmann Sophie Réka</t>
  </si>
  <si>
    <t>Szabó Ágnes</t>
  </si>
  <si>
    <t>Bereczki Gergely</t>
  </si>
  <si>
    <t>Gyurosits Ádám</t>
  </si>
  <si>
    <t>Kun-Gazda Hajnalka</t>
  </si>
  <si>
    <t>Vöröskői Bálint</t>
  </si>
  <si>
    <t>Lőrincz Ákos</t>
  </si>
  <si>
    <t>Lőrincz Malaika</t>
  </si>
  <si>
    <t>Pallagi Farkas</t>
  </si>
  <si>
    <t>Szalay Lili Blanka</t>
  </si>
  <si>
    <t>Szikora Luca</t>
  </si>
  <si>
    <t>Nagyvári Bianka</t>
  </si>
  <si>
    <t>Simon Zsuzsanna</t>
  </si>
  <si>
    <t>Mátyássy András</t>
  </si>
  <si>
    <t>Döbrössy Bálint</t>
  </si>
  <si>
    <t>Sepp Yvette</t>
  </si>
  <si>
    <t>Bercsek András</t>
  </si>
  <si>
    <t>Triebl Zsuzsanna</t>
  </si>
  <si>
    <t>Varga Kornél</t>
  </si>
  <si>
    <t>Kostyán Ákos</t>
  </si>
  <si>
    <t>Farkas Márk</t>
  </si>
  <si>
    <t>Rátvay-Nagy Dániel</t>
  </si>
  <si>
    <t>Huszár Viktória</t>
  </si>
  <si>
    <t>Dremmel Noémi</t>
  </si>
  <si>
    <t>Gömzsik Richárd</t>
  </si>
  <si>
    <t>Dombóvári Zsóka</t>
  </si>
  <si>
    <t>Kecskés Ádám</t>
  </si>
  <si>
    <t>Szabó Gabriella</t>
  </si>
  <si>
    <t>Hegyes Barbara</t>
  </si>
  <si>
    <t>Sárosy Roland</t>
  </si>
  <si>
    <t>Barta Johanna</t>
  </si>
  <si>
    <t>Papp Zsófia</t>
  </si>
  <si>
    <t>Horváth Áron</t>
  </si>
  <si>
    <t>Szíjártó Hajnalka</t>
  </si>
  <si>
    <t>Berényi Dorina</t>
  </si>
  <si>
    <t>Gángoly Enikő</t>
  </si>
  <si>
    <t>Bencsik Réka Anna</t>
  </si>
  <si>
    <t>Czakó Emese</t>
  </si>
  <si>
    <t>Szűcs Vanda</t>
  </si>
  <si>
    <t>Schauermann Kristóf</t>
  </si>
  <si>
    <t>Doroszlai Emese</t>
  </si>
  <si>
    <t>Barna Sára</t>
  </si>
  <si>
    <t>Wernke Éva Léna</t>
  </si>
  <si>
    <t>Schrem Borbála</t>
  </si>
  <si>
    <t xml:space="preserve">Heiczinger Eszter </t>
  </si>
  <si>
    <t>Kollár Laura</t>
  </si>
  <si>
    <t>Mudrák Sára</t>
  </si>
  <si>
    <t>Balics Eszter</t>
  </si>
  <si>
    <t>Téglás Tamara</t>
  </si>
  <si>
    <t>Berta Dorina</t>
  </si>
  <si>
    <t>Bálint Márton János</t>
  </si>
  <si>
    <t>Zólomy Júlia</t>
  </si>
  <si>
    <t>Kiss Péter</t>
  </si>
  <si>
    <t>Cselényi Eszter</t>
  </si>
  <si>
    <t>Német Péter</t>
  </si>
  <si>
    <t>Román Zsófia</t>
  </si>
  <si>
    <t>Klicsu Péter</t>
  </si>
  <si>
    <t>Klimó Anna</t>
  </si>
  <si>
    <t>Fejes Rebeka</t>
  </si>
  <si>
    <t>Párkányi Boglárka</t>
  </si>
  <si>
    <t>Pollák Anna</t>
  </si>
  <si>
    <t>Salyámossy András</t>
  </si>
  <si>
    <t>Záborszky Dániel</t>
  </si>
  <si>
    <t>Lernyei Marcell</t>
  </si>
  <si>
    <t>Bogdán Péter</t>
  </si>
  <si>
    <t>Juhász Sára</t>
  </si>
  <si>
    <t>Jankovits Hanna</t>
  </si>
  <si>
    <t>Tüttő Enikő</t>
  </si>
  <si>
    <t>Nyikom Alexandra</t>
  </si>
  <si>
    <t xml:space="preserve">Gromon Klára </t>
  </si>
  <si>
    <t>Molnár Katalin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</si>
</sst>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 textRotation="90"/>
    </xf>
    <xf numFmtId="0" fontId="0" fillId="0" borderId="0" xfId="0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textRotation="90"/>
    </xf>
    <xf numFmtId="3" fontId="35" fillId="0" borderId="0" xfId="0" applyNumberFormat="1" applyFont="1" applyFill="1" applyBorder="1" applyAlignment="1">
      <alignment horizontal="center" textRotation="90"/>
    </xf>
    <xf numFmtId="3" fontId="4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textRotation="90"/>
    </xf>
    <xf numFmtId="0" fontId="35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textRotation="90"/>
    </xf>
    <xf numFmtId="0" fontId="42" fillId="0" borderId="0" xfId="0" applyFont="1" applyFill="1" applyBorder="1" applyAlignment="1">
      <alignment horizontal="center" textRotation="90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2" fontId="40" fillId="0" borderId="0" xfId="0" applyNumberFormat="1" applyFont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.140625" style="0" customWidth="1"/>
    <col min="2" max="2" width="18.421875" style="0" bestFit="1" customWidth="1"/>
    <col min="3" max="6" width="5.7109375" style="0" customWidth="1"/>
    <col min="7" max="7" width="0.85546875" style="0" customWidth="1"/>
    <col min="8" max="8" width="6.57421875" style="0" bestFit="1" customWidth="1"/>
    <col min="9" max="9" width="0.85546875" style="0" customWidth="1"/>
    <col min="10" max="14" width="5.7109375" style="19" customWidth="1"/>
    <col min="15" max="15" width="5.7109375" style="22" customWidth="1"/>
    <col min="16" max="16" width="0.85546875" style="19" customWidth="1"/>
    <col min="17" max="17" width="6.57421875" style="20" bestFit="1" customWidth="1"/>
    <col min="18" max="18" width="0.85546875" style="19" customWidth="1"/>
    <col min="19" max="21" width="9.140625" style="19" customWidth="1"/>
  </cols>
  <sheetData>
    <row r="1" spans="1:8" ht="18.75">
      <c r="A1" s="1" t="s">
        <v>0</v>
      </c>
      <c r="G1" s="3"/>
      <c r="H1" s="2"/>
    </row>
    <row r="2" spans="1:17" ht="102.75">
      <c r="A2" s="15"/>
      <c r="B2" s="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8"/>
      <c r="H2" s="17" t="s">
        <v>6</v>
      </c>
      <c r="I2" s="11"/>
      <c r="J2" s="24" t="s">
        <v>24</v>
      </c>
      <c r="K2" s="24" t="s">
        <v>25</v>
      </c>
      <c r="L2" s="24" t="s">
        <v>26</v>
      </c>
      <c r="M2" s="24" t="s">
        <v>27</v>
      </c>
      <c r="N2" s="24" t="s">
        <v>28</v>
      </c>
      <c r="O2" s="7" t="s">
        <v>18</v>
      </c>
      <c r="Q2" s="21" t="s">
        <v>29</v>
      </c>
    </row>
    <row r="3" spans="1:9" ht="15">
      <c r="A3" s="11"/>
      <c r="B3" s="8"/>
      <c r="C3" s="16"/>
      <c r="D3" s="16"/>
      <c r="E3" s="16"/>
      <c r="F3" s="16"/>
      <c r="G3" s="8"/>
      <c r="H3" s="17"/>
      <c r="I3" s="11"/>
    </row>
    <row r="4" spans="1:17" ht="15">
      <c r="A4" s="11">
        <v>1</v>
      </c>
      <c r="B4" s="14" t="s">
        <v>30</v>
      </c>
      <c r="C4" s="12">
        <v>100</v>
      </c>
      <c r="D4" s="8">
        <v>100</v>
      </c>
      <c r="E4" s="8">
        <v>100</v>
      </c>
      <c r="F4" s="12">
        <v>100</v>
      </c>
      <c r="G4" s="8"/>
      <c r="H4" s="13">
        <v>100</v>
      </c>
      <c r="I4" s="11"/>
      <c r="O4" s="22">
        <f aca="true" t="shared" si="0" ref="O4:O23">(J4+K4+L4+M4+N4)*100/25</f>
        <v>0</v>
      </c>
      <c r="Q4" s="28">
        <f>(H4*0.6)+(O4*0.4)</f>
        <v>60</v>
      </c>
    </row>
    <row r="5" spans="1:17" ht="15">
      <c r="A5" s="11">
        <v>2</v>
      </c>
      <c r="B5" s="14" t="s">
        <v>31</v>
      </c>
      <c r="C5" s="12">
        <v>100</v>
      </c>
      <c r="D5" s="8">
        <v>100</v>
      </c>
      <c r="E5" s="8">
        <v>100</v>
      </c>
      <c r="F5" s="12">
        <v>100</v>
      </c>
      <c r="G5" s="8"/>
      <c r="H5" s="13">
        <v>100</v>
      </c>
      <c r="I5" s="11"/>
      <c r="O5" s="22">
        <f t="shared" si="0"/>
        <v>0</v>
      </c>
      <c r="Q5" s="28">
        <f aca="true" t="shared" si="1" ref="Q5:Q23">(H5*0.6)+(O5*0.4)</f>
        <v>60</v>
      </c>
    </row>
    <row r="6" spans="1:17" ht="15">
      <c r="A6" s="11">
        <v>3</v>
      </c>
      <c r="B6" s="14" t="s">
        <v>32</v>
      </c>
      <c r="C6" s="12">
        <v>95</v>
      </c>
      <c r="D6" s="8">
        <v>100</v>
      </c>
      <c r="E6" s="8">
        <v>100</v>
      </c>
      <c r="F6" s="12">
        <v>100</v>
      </c>
      <c r="G6" s="8"/>
      <c r="H6" s="13">
        <v>98.75</v>
      </c>
      <c r="I6" s="11"/>
      <c r="O6" s="22">
        <f t="shared" si="0"/>
        <v>0</v>
      </c>
      <c r="Q6" s="28">
        <f t="shared" si="1"/>
        <v>59.25</v>
      </c>
    </row>
    <row r="7" spans="1:17" ht="15">
      <c r="A7" s="11">
        <v>4</v>
      </c>
      <c r="B7" s="14" t="s">
        <v>33</v>
      </c>
      <c r="C7" s="12">
        <v>90</v>
      </c>
      <c r="D7" s="8">
        <v>100</v>
      </c>
      <c r="E7" s="8">
        <v>100</v>
      </c>
      <c r="F7" s="12">
        <v>100</v>
      </c>
      <c r="G7" s="8"/>
      <c r="H7" s="13">
        <v>97.5</v>
      </c>
      <c r="I7" s="11"/>
      <c r="O7" s="22">
        <f t="shared" si="0"/>
        <v>0</v>
      </c>
      <c r="Q7" s="28">
        <f t="shared" si="1"/>
        <v>58.5</v>
      </c>
    </row>
    <row r="8" spans="1:17" ht="15">
      <c r="A8" s="11">
        <v>5</v>
      </c>
      <c r="B8" s="14" t="s">
        <v>34</v>
      </c>
      <c r="C8" s="12">
        <v>100</v>
      </c>
      <c r="D8" s="8">
        <v>90</v>
      </c>
      <c r="E8" s="8">
        <v>100</v>
      </c>
      <c r="F8" s="12">
        <v>93.75</v>
      </c>
      <c r="G8" s="8"/>
      <c r="H8" s="13">
        <v>95.9375</v>
      </c>
      <c r="I8" s="11"/>
      <c r="O8" s="22">
        <f t="shared" si="0"/>
        <v>0</v>
      </c>
      <c r="Q8" s="28">
        <f t="shared" si="1"/>
        <v>57.5625</v>
      </c>
    </row>
    <row r="9" spans="1:17" ht="15">
      <c r="A9" s="11">
        <v>6</v>
      </c>
      <c r="B9" s="14" t="s">
        <v>35</v>
      </c>
      <c r="C9" s="12">
        <v>95</v>
      </c>
      <c r="D9" s="8">
        <v>100</v>
      </c>
      <c r="E9" s="8">
        <v>100</v>
      </c>
      <c r="F9" s="12">
        <v>87.5</v>
      </c>
      <c r="G9" s="8"/>
      <c r="H9" s="13">
        <v>95.625</v>
      </c>
      <c r="I9" s="11"/>
      <c r="O9" s="22">
        <f t="shared" si="0"/>
        <v>0</v>
      </c>
      <c r="Q9" s="28">
        <f t="shared" si="1"/>
        <v>57.375</v>
      </c>
    </row>
    <row r="10" spans="1:17" ht="15">
      <c r="A10" s="11">
        <v>7</v>
      </c>
      <c r="B10" s="14" t="s">
        <v>36</v>
      </c>
      <c r="C10" s="12">
        <v>95</v>
      </c>
      <c r="D10" s="8">
        <v>100</v>
      </c>
      <c r="E10" s="8">
        <v>90</v>
      </c>
      <c r="F10" s="12">
        <v>93.75</v>
      </c>
      <c r="G10" s="8"/>
      <c r="H10" s="13">
        <v>94.6875</v>
      </c>
      <c r="I10" s="11"/>
      <c r="O10" s="22">
        <f t="shared" si="0"/>
        <v>0</v>
      </c>
      <c r="Q10" s="28">
        <f t="shared" si="1"/>
        <v>56.8125</v>
      </c>
    </row>
    <row r="11" spans="1:17" ht="15">
      <c r="A11" s="11">
        <v>8</v>
      </c>
      <c r="B11" s="14" t="s">
        <v>37</v>
      </c>
      <c r="C11" s="12">
        <v>100</v>
      </c>
      <c r="D11" s="8">
        <v>90</v>
      </c>
      <c r="E11" s="8">
        <v>100</v>
      </c>
      <c r="F11" s="12">
        <v>87.5</v>
      </c>
      <c r="G11" s="8"/>
      <c r="H11" s="13">
        <v>94.375</v>
      </c>
      <c r="I11" s="11"/>
      <c r="O11" s="22">
        <f t="shared" si="0"/>
        <v>0</v>
      </c>
      <c r="Q11" s="28">
        <f t="shared" si="1"/>
        <v>56.625</v>
      </c>
    </row>
    <row r="12" spans="1:17" ht="15">
      <c r="A12" s="11">
        <v>9</v>
      </c>
      <c r="B12" s="14" t="s">
        <v>38</v>
      </c>
      <c r="C12" s="12">
        <v>95</v>
      </c>
      <c r="D12" s="8">
        <v>100</v>
      </c>
      <c r="E12" s="8">
        <v>80</v>
      </c>
      <c r="F12" s="12">
        <v>100</v>
      </c>
      <c r="G12" s="8"/>
      <c r="H12" s="13">
        <v>93.75</v>
      </c>
      <c r="I12" s="11"/>
      <c r="O12" s="22">
        <f t="shared" si="0"/>
        <v>0</v>
      </c>
      <c r="Q12" s="28">
        <f t="shared" si="1"/>
        <v>56.25</v>
      </c>
    </row>
    <row r="13" spans="1:17" ht="15">
      <c r="A13" s="11">
        <v>10</v>
      </c>
      <c r="B13" s="14" t="s">
        <v>39</v>
      </c>
      <c r="C13" s="12">
        <v>100</v>
      </c>
      <c r="D13" s="8">
        <v>100</v>
      </c>
      <c r="E13" s="8">
        <v>75</v>
      </c>
      <c r="F13" s="12">
        <v>100</v>
      </c>
      <c r="G13" s="8"/>
      <c r="H13" s="13">
        <v>93.75</v>
      </c>
      <c r="I13" s="11"/>
      <c r="O13" s="22">
        <f t="shared" si="0"/>
        <v>0</v>
      </c>
      <c r="Q13" s="28">
        <f t="shared" si="1"/>
        <v>56.25</v>
      </c>
    </row>
    <row r="14" spans="1:17" ht="15">
      <c r="A14" s="11">
        <v>11</v>
      </c>
      <c r="B14" s="14" t="s">
        <v>40</v>
      </c>
      <c r="C14" s="12">
        <v>100</v>
      </c>
      <c r="D14" s="8">
        <v>90</v>
      </c>
      <c r="E14" s="8">
        <v>90</v>
      </c>
      <c r="F14" s="12">
        <v>93.75</v>
      </c>
      <c r="G14" s="8"/>
      <c r="H14" s="13">
        <v>93.4375</v>
      </c>
      <c r="I14" s="11"/>
      <c r="O14" s="22">
        <f t="shared" si="0"/>
        <v>0</v>
      </c>
      <c r="Q14" s="28">
        <f t="shared" si="1"/>
        <v>56.0625</v>
      </c>
    </row>
    <row r="15" spans="1:17" ht="15">
      <c r="A15" s="11">
        <v>12</v>
      </c>
      <c r="B15" s="14" t="s">
        <v>41</v>
      </c>
      <c r="C15" s="12">
        <v>90</v>
      </c>
      <c r="D15" s="8">
        <v>100</v>
      </c>
      <c r="E15" s="8">
        <v>100</v>
      </c>
      <c r="F15" s="12">
        <v>81.25</v>
      </c>
      <c r="G15" s="8"/>
      <c r="H15" s="13">
        <v>92.8125</v>
      </c>
      <c r="I15" s="11"/>
      <c r="O15" s="22">
        <f t="shared" si="0"/>
        <v>0</v>
      </c>
      <c r="Q15" s="28">
        <f t="shared" si="1"/>
        <v>55.6875</v>
      </c>
    </row>
    <row r="16" spans="1:17" ht="15">
      <c r="A16" s="11">
        <v>13</v>
      </c>
      <c r="B16" s="14" t="s">
        <v>42</v>
      </c>
      <c r="C16" s="12">
        <v>95</v>
      </c>
      <c r="D16" s="8">
        <v>100</v>
      </c>
      <c r="E16" s="8">
        <v>100</v>
      </c>
      <c r="F16" s="12">
        <v>75</v>
      </c>
      <c r="G16" s="8"/>
      <c r="H16" s="13">
        <v>92.5</v>
      </c>
      <c r="I16" s="11"/>
      <c r="O16" s="22">
        <f t="shared" si="0"/>
        <v>0</v>
      </c>
      <c r="Q16" s="28">
        <f t="shared" si="1"/>
        <v>55.5</v>
      </c>
    </row>
    <row r="17" spans="1:17" ht="15">
      <c r="A17" s="11">
        <v>14</v>
      </c>
      <c r="B17" s="14" t="s">
        <v>43</v>
      </c>
      <c r="C17" s="12">
        <v>95</v>
      </c>
      <c r="D17" s="8">
        <v>100</v>
      </c>
      <c r="E17" s="8">
        <v>80</v>
      </c>
      <c r="F17" s="12">
        <v>93.75</v>
      </c>
      <c r="G17" s="8"/>
      <c r="H17" s="13">
        <v>92.1875</v>
      </c>
      <c r="I17" s="11"/>
      <c r="O17" s="22">
        <f t="shared" si="0"/>
        <v>0</v>
      </c>
      <c r="Q17" s="28">
        <f t="shared" si="1"/>
        <v>55.3125</v>
      </c>
    </row>
    <row r="18" spans="1:17" ht="15">
      <c r="A18" s="11">
        <v>15</v>
      </c>
      <c r="B18" s="14" t="s">
        <v>44</v>
      </c>
      <c r="C18" s="12">
        <v>80</v>
      </c>
      <c r="D18" s="8">
        <v>100</v>
      </c>
      <c r="E18" s="8">
        <v>100</v>
      </c>
      <c r="F18" s="12">
        <v>87.5</v>
      </c>
      <c r="G18" s="8"/>
      <c r="H18" s="13">
        <v>91.875</v>
      </c>
      <c r="I18" s="11"/>
      <c r="O18" s="22">
        <f t="shared" si="0"/>
        <v>0</v>
      </c>
      <c r="Q18" s="28">
        <f t="shared" si="1"/>
        <v>55.125</v>
      </c>
    </row>
    <row r="19" spans="1:17" ht="15">
      <c r="A19" s="11">
        <v>16</v>
      </c>
      <c r="B19" s="14" t="s">
        <v>45</v>
      </c>
      <c r="C19" s="12">
        <v>100</v>
      </c>
      <c r="D19" s="8">
        <v>80</v>
      </c>
      <c r="E19" s="8">
        <v>100</v>
      </c>
      <c r="F19" s="12">
        <v>87.5</v>
      </c>
      <c r="G19" s="8"/>
      <c r="H19" s="13">
        <v>91.875</v>
      </c>
      <c r="I19" s="11"/>
      <c r="O19" s="22">
        <f t="shared" si="0"/>
        <v>0</v>
      </c>
      <c r="Q19" s="28">
        <f t="shared" si="1"/>
        <v>55.125</v>
      </c>
    </row>
    <row r="20" spans="1:17" ht="15">
      <c r="A20" s="11">
        <v>17</v>
      </c>
      <c r="B20" s="14" t="s">
        <v>46</v>
      </c>
      <c r="C20" s="12">
        <v>100</v>
      </c>
      <c r="D20" s="8">
        <v>100</v>
      </c>
      <c r="E20" s="8">
        <v>80</v>
      </c>
      <c r="F20" s="12">
        <v>87.5</v>
      </c>
      <c r="G20" s="8"/>
      <c r="H20" s="13">
        <v>91.875</v>
      </c>
      <c r="I20" s="11"/>
      <c r="O20" s="22">
        <f t="shared" si="0"/>
        <v>0</v>
      </c>
      <c r="Q20" s="28">
        <f t="shared" si="1"/>
        <v>55.125</v>
      </c>
    </row>
    <row r="21" spans="1:17" ht="15">
      <c r="A21" s="11">
        <v>18</v>
      </c>
      <c r="B21" s="14" t="s">
        <v>47</v>
      </c>
      <c r="C21" s="12">
        <v>100</v>
      </c>
      <c r="D21" s="8">
        <v>100</v>
      </c>
      <c r="E21" s="8">
        <v>80</v>
      </c>
      <c r="F21" s="12">
        <v>87.5</v>
      </c>
      <c r="G21" s="8"/>
      <c r="H21" s="13">
        <v>91.875</v>
      </c>
      <c r="I21" s="11"/>
      <c r="O21" s="22">
        <f t="shared" si="0"/>
        <v>0</v>
      </c>
      <c r="Q21" s="28">
        <f t="shared" si="1"/>
        <v>55.125</v>
      </c>
    </row>
    <row r="22" spans="1:17" ht="15">
      <c r="A22" s="11">
        <v>19</v>
      </c>
      <c r="B22" s="14" t="s">
        <v>48</v>
      </c>
      <c r="C22" s="12">
        <v>90</v>
      </c>
      <c r="D22" s="8">
        <v>100</v>
      </c>
      <c r="E22" s="8">
        <v>95</v>
      </c>
      <c r="F22" s="12">
        <v>81.25</v>
      </c>
      <c r="G22" s="8"/>
      <c r="H22" s="13">
        <v>91.5625</v>
      </c>
      <c r="I22" s="11"/>
      <c r="O22" s="22">
        <f t="shared" si="0"/>
        <v>0</v>
      </c>
      <c r="Q22" s="28">
        <f t="shared" si="1"/>
        <v>54.9375</v>
      </c>
    </row>
    <row r="23" spans="1:17" ht="15">
      <c r="A23" s="11">
        <v>20</v>
      </c>
      <c r="B23" s="14" t="s">
        <v>49</v>
      </c>
      <c r="C23" s="12">
        <v>100</v>
      </c>
      <c r="D23" s="8">
        <v>100</v>
      </c>
      <c r="E23" s="8">
        <v>70</v>
      </c>
      <c r="F23" s="12">
        <v>93.75</v>
      </c>
      <c r="G23" s="8"/>
      <c r="H23" s="13">
        <v>90.9375</v>
      </c>
      <c r="I23" s="11"/>
      <c r="O23" s="22">
        <f t="shared" si="0"/>
        <v>0</v>
      </c>
      <c r="Q23" s="28">
        <f t="shared" si="1"/>
        <v>54.5625</v>
      </c>
    </row>
    <row r="24" spans="1:17" ht="15">
      <c r="A24" s="10">
        <v>21</v>
      </c>
      <c r="B24" s="10" t="s">
        <v>50</v>
      </c>
      <c r="C24" s="12">
        <v>95</v>
      </c>
      <c r="D24" s="8">
        <v>100</v>
      </c>
      <c r="E24" s="8">
        <v>75</v>
      </c>
      <c r="F24" s="12">
        <v>93.75</v>
      </c>
      <c r="G24" s="10"/>
      <c r="H24" s="13">
        <v>90.9375</v>
      </c>
      <c r="I24" s="10"/>
      <c r="O24" s="22">
        <f>(J24+K24+L24+M24+N24)*100/25</f>
        <v>0</v>
      </c>
      <c r="Q24" s="28">
        <f>(H24*0.6)+(O24*0.4)</f>
        <v>54.5625</v>
      </c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3.140625" style="0" customWidth="1"/>
    <col min="2" max="2" width="19.140625" style="0" bestFit="1" customWidth="1"/>
    <col min="3" max="6" width="5.7109375" style="0" customWidth="1"/>
    <col min="7" max="7" width="0.85546875" style="4" customWidth="1"/>
    <col min="8" max="8" width="5.7109375" style="0" customWidth="1"/>
    <col min="9" max="9" width="0.85546875" style="0" customWidth="1"/>
    <col min="10" max="14" width="5.7109375" style="19" customWidth="1"/>
    <col min="15" max="15" width="5.7109375" style="27" customWidth="1"/>
    <col min="16" max="16" width="0.85546875" style="19" customWidth="1"/>
    <col min="17" max="17" width="5.7109375" style="20" customWidth="1"/>
    <col min="18" max="18" width="0.85546875" style="0" customWidth="1"/>
  </cols>
  <sheetData>
    <row r="1" spans="1:15" ht="18.75">
      <c r="A1" s="1" t="s">
        <v>9</v>
      </c>
      <c r="G1" s="3"/>
      <c r="H1" s="2"/>
      <c r="O1" s="25"/>
    </row>
    <row r="2" spans="1:17" ht="102.75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/>
      <c r="H2" s="9" t="s">
        <v>6</v>
      </c>
      <c r="I2" s="10"/>
      <c r="J2" s="24" t="s">
        <v>24</v>
      </c>
      <c r="K2" s="24" t="s">
        <v>25</v>
      </c>
      <c r="L2" s="24" t="s">
        <v>26</v>
      </c>
      <c r="M2" s="24" t="s">
        <v>27</v>
      </c>
      <c r="N2" s="24" t="s">
        <v>28</v>
      </c>
      <c r="O2" s="7" t="s">
        <v>18</v>
      </c>
      <c r="Q2" s="21" t="s">
        <v>29</v>
      </c>
    </row>
    <row r="3" spans="1:15" ht="15">
      <c r="A3" s="10"/>
      <c r="B3" s="8"/>
      <c r="C3" s="7"/>
      <c r="D3" s="7"/>
      <c r="E3" s="7"/>
      <c r="F3" s="7"/>
      <c r="G3" s="8"/>
      <c r="H3" s="9"/>
      <c r="I3" s="10"/>
      <c r="O3" s="26"/>
    </row>
    <row r="4" spans="1:17" ht="15">
      <c r="A4" s="11">
        <v>1</v>
      </c>
      <c r="B4" s="14" t="s">
        <v>51</v>
      </c>
      <c r="C4" s="12">
        <v>85</v>
      </c>
      <c r="D4" s="8">
        <v>90</v>
      </c>
      <c r="E4" s="8">
        <v>100</v>
      </c>
      <c r="F4" s="12">
        <v>100</v>
      </c>
      <c r="G4" s="8"/>
      <c r="H4" s="29">
        <v>93.75</v>
      </c>
      <c r="I4" s="10"/>
      <c r="O4" s="26">
        <f aca="true" t="shared" si="0" ref="O4:O23">(J4+K4+L4+M4+N4)*100/25</f>
        <v>0</v>
      </c>
      <c r="Q4" s="20">
        <f>(H4*0.6)+(O4*0.4)</f>
        <v>56.25</v>
      </c>
    </row>
    <row r="5" spans="1:17" ht="15">
      <c r="A5" s="11">
        <v>2</v>
      </c>
      <c r="B5" s="14" t="s">
        <v>52</v>
      </c>
      <c r="C5" s="12">
        <v>95</v>
      </c>
      <c r="D5" s="8">
        <v>90</v>
      </c>
      <c r="E5" s="8">
        <v>76</v>
      </c>
      <c r="F5" s="12">
        <v>100</v>
      </c>
      <c r="G5" s="8"/>
      <c r="H5" s="29">
        <v>90.25</v>
      </c>
      <c r="I5" s="10"/>
      <c r="O5" s="26">
        <f t="shared" si="0"/>
        <v>0</v>
      </c>
      <c r="Q5" s="20">
        <f aca="true" t="shared" si="1" ref="Q5:Q23">(H5*0.6)+(O5*0.4)</f>
        <v>54.15</v>
      </c>
    </row>
    <row r="6" spans="1:17" ht="15">
      <c r="A6" s="11">
        <v>3</v>
      </c>
      <c r="B6" s="14" t="s">
        <v>53</v>
      </c>
      <c r="C6" s="12">
        <v>85</v>
      </c>
      <c r="D6" s="8">
        <v>80</v>
      </c>
      <c r="E6" s="8">
        <v>100</v>
      </c>
      <c r="F6" s="12">
        <v>93.75</v>
      </c>
      <c r="G6" s="8"/>
      <c r="H6" s="29">
        <v>89.6875</v>
      </c>
      <c r="I6" s="10"/>
      <c r="O6" s="26">
        <f t="shared" si="0"/>
        <v>0</v>
      </c>
      <c r="Q6" s="20">
        <f t="shared" si="1"/>
        <v>53.8125</v>
      </c>
    </row>
    <row r="7" spans="1:17" ht="15">
      <c r="A7" s="11">
        <v>4</v>
      </c>
      <c r="B7" s="14" t="s">
        <v>54</v>
      </c>
      <c r="C7" s="12">
        <v>85</v>
      </c>
      <c r="D7" s="8">
        <v>80</v>
      </c>
      <c r="E7" s="8">
        <v>88</v>
      </c>
      <c r="F7" s="12">
        <v>100</v>
      </c>
      <c r="G7" s="8"/>
      <c r="H7" s="29">
        <v>88.25</v>
      </c>
      <c r="I7" s="10"/>
      <c r="O7" s="26">
        <f t="shared" si="0"/>
        <v>0</v>
      </c>
      <c r="Q7" s="20">
        <f t="shared" si="1"/>
        <v>52.949999999999996</v>
      </c>
    </row>
    <row r="8" spans="1:17" ht="15">
      <c r="A8" s="11">
        <v>5</v>
      </c>
      <c r="B8" s="14" t="s">
        <v>55</v>
      </c>
      <c r="C8" s="12">
        <v>85</v>
      </c>
      <c r="D8" s="8">
        <v>80</v>
      </c>
      <c r="E8" s="8">
        <v>88</v>
      </c>
      <c r="F8" s="12">
        <v>100</v>
      </c>
      <c r="G8" s="8"/>
      <c r="H8" s="29">
        <v>88.25</v>
      </c>
      <c r="I8" s="10"/>
      <c r="O8" s="26">
        <f t="shared" si="0"/>
        <v>0</v>
      </c>
      <c r="Q8" s="20">
        <f t="shared" si="1"/>
        <v>52.949999999999996</v>
      </c>
    </row>
    <row r="9" spans="1:17" ht="15">
      <c r="A9" s="11">
        <v>6</v>
      </c>
      <c r="B9" s="14" t="s">
        <v>56</v>
      </c>
      <c r="C9" s="12">
        <v>90</v>
      </c>
      <c r="D9" s="8">
        <v>70</v>
      </c>
      <c r="E9" s="8">
        <v>96</v>
      </c>
      <c r="F9" s="12">
        <v>93.75</v>
      </c>
      <c r="G9" s="8"/>
      <c r="H9" s="29">
        <v>87.4375</v>
      </c>
      <c r="I9" s="10"/>
      <c r="O9" s="26">
        <f t="shared" si="0"/>
        <v>0</v>
      </c>
      <c r="Q9" s="20">
        <f t="shared" si="1"/>
        <v>52.4625</v>
      </c>
    </row>
    <row r="10" spans="1:17" ht="15">
      <c r="A10" s="11">
        <v>7</v>
      </c>
      <c r="B10" s="14" t="s">
        <v>8</v>
      </c>
      <c r="C10" s="12">
        <v>75</v>
      </c>
      <c r="D10" s="8">
        <v>90</v>
      </c>
      <c r="E10" s="8">
        <v>96</v>
      </c>
      <c r="F10" s="12">
        <v>81.25</v>
      </c>
      <c r="G10" s="8"/>
      <c r="H10" s="29">
        <v>85.5625</v>
      </c>
      <c r="I10" s="10"/>
      <c r="O10" s="26">
        <f t="shared" si="0"/>
        <v>0</v>
      </c>
      <c r="Q10" s="20">
        <f t="shared" si="1"/>
        <v>51.3375</v>
      </c>
    </row>
    <row r="11" spans="1:17" ht="15">
      <c r="A11" s="11">
        <v>8</v>
      </c>
      <c r="B11" s="14" t="s">
        <v>57</v>
      </c>
      <c r="C11" s="12">
        <v>90</v>
      </c>
      <c r="D11" s="8">
        <v>90</v>
      </c>
      <c r="E11" s="8">
        <v>64</v>
      </c>
      <c r="F11" s="12">
        <v>93.75</v>
      </c>
      <c r="G11" s="8"/>
      <c r="H11" s="29">
        <v>84.4375</v>
      </c>
      <c r="I11" s="10"/>
      <c r="O11" s="26">
        <f t="shared" si="0"/>
        <v>0</v>
      </c>
      <c r="Q11" s="20">
        <f t="shared" si="1"/>
        <v>50.6625</v>
      </c>
    </row>
    <row r="12" spans="1:17" ht="15">
      <c r="A12" s="11">
        <v>9</v>
      </c>
      <c r="B12" s="14" t="s">
        <v>58</v>
      </c>
      <c r="C12" s="12">
        <v>95</v>
      </c>
      <c r="D12" s="8">
        <v>50</v>
      </c>
      <c r="E12" s="8">
        <v>92</v>
      </c>
      <c r="F12" s="12">
        <v>100</v>
      </c>
      <c r="G12" s="8"/>
      <c r="H12" s="29">
        <v>84.25</v>
      </c>
      <c r="I12" s="10"/>
      <c r="O12" s="26">
        <f t="shared" si="0"/>
        <v>0</v>
      </c>
      <c r="Q12" s="20">
        <f t="shared" si="1"/>
        <v>50.55</v>
      </c>
    </row>
    <row r="13" spans="1:17" ht="15">
      <c r="A13" s="11">
        <v>10</v>
      </c>
      <c r="B13" s="11" t="s">
        <v>59</v>
      </c>
      <c r="C13" s="12">
        <v>85</v>
      </c>
      <c r="D13" s="8">
        <v>80</v>
      </c>
      <c r="E13" s="8">
        <v>92</v>
      </c>
      <c r="F13" s="12">
        <v>75</v>
      </c>
      <c r="G13" s="8"/>
      <c r="H13" s="29">
        <v>83</v>
      </c>
      <c r="I13" s="10"/>
      <c r="O13" s="26">
        <f t="shared" si="0"/>
        <v>0</v>
      </c>
      <c r="Q13" s="20">
        <f t="shared" si="1"/>
        <v>49.8</v>
      </c>
    </row>
    <row r="14" spans="1:17" ht="15">
      <c r="A14" s="11">
        <v>11</v>
      </c>
      <c r="B14" s="11" t="s">
        <v>60</v>
      </c>
      <c r="C14" s="12">
        <v>95</v>
      </c>
      <c r="D14" s="8">
        <v>60</v>
      </c>
      <c r="E14" s="8">
        <v>80</v>
      </c>
      <c r="F14" s="12">
        <v>93.75</v>
      </c>
      <c r="G14" s="8"/>
      <c r="H14" s="29">
        <v>82.1875</v>
      </c>
      <c r="I14" s="10"/>
      <c r="O14" s="26">
        <f t="shared" si="0"/>
        <v>0</v>
      </c>
      <c r="Q14" s="20">
        <f t="shared" si="1"/>
        <v>49.3125</v>
      </c>
    </row>
    <row r="15" spans="1:17" ht="15">
      <c r="A15" s="11">
        <v>12</v>
      </c>
      <c r="B15" s="11" t="s">
        <v>61</v>
      </c>
      <c r="C15" s="12">
        <v>80</v>
      </c>
      <c r="D15" s="8">
        <v>90</v>
      </c>
      <c r="E15" s="8">
        <v>68</v>
      </c>
      <c r="F15" s="12">
        <v>87.5</v>
      </c>
      <c r="G15" s="8"/>
      <c r="H15" s="29">
        <v>81.375</v>
      </c>
      <c r="I15" s="10"/>
      <c r="O15" s="26">
        <f t="shared" si="0"/>
        <v>0</v>
      </c>
      <c r="Q15" s="20">
        <f t="shared" si="1"/>
        <v>48.824999999999996</v>
      </c>
    </row>
    <row r="16" spans="1:17" ht="15">
      <c r="A16" s="11">
        <v>13</v>
      </c>
      <c r="B16" s="11" t="s">
        <v>7</v>
      </c>
      <c r="C16" s="12">
        <v>80</v>
      </c>
      <c r="D16" s="8">
        <v>80</v>
      </c>
      <c r="E16" s="8">
        <v>96</v>
      </c>
      <c r="F16" s="12">
        <v>68.75</v>
      </c>
      <c r="G16" s="8"/>
      <c r="H16" s="29">
        <v>81.1875</v>
      </c>
      <c r="I16" s="10"/>
      <c r="O16" s="26">
        <f t="shared" si="0"/>
        <v>0</v>
      </c>
      <c r="Q16" s="20">
        <f t="shared" si="1"/>
        <v>48.7125</v>
      </c>
    </row>
    <row r="17" spans="1:17" ht="15">
      <c r="A17" s="11">
        <v>14</v>
      </c>
      <c r="B17" s="11" t="s">
        <v>62</v>
      </c>
      <c r="C17" s="12">
        <v>85</v>
      </c>
      <c r="D17" s="8">
        <v>90</v>
      </c>
      <c r="E17" s="8">
        <v>68</v>
      </c>
      <c r="F17" s="12">
        <v>81.25</v>
      </c>
      <c r="G17" s="8"/>
      <c r="H17" s="29">
        <v>81.0625</v>
      </c>
      <c r="I17" s="10"/>
      <c r="O17" s="26">
        <f t="shared" si="0"/>
        <v>0</v>
      </c>
      <c r="Q17" s="20">
        <f t="shared" si="1"/>
        <v>48.637499999999996</v>
      </c>
    </row>
    <row r="18" spans="1:17" ht="15">
      <c r="A18" s="11">
        <v>15</v>
      </c>
      <c r="B18" s="11" t="s">
        <v>63</v>
      </c>
      <c r="C18" s="12">
        <v>80</v>
      </c>
      <c r="D18" s="8">
        <v>70</v>
      </c>
      <c r="E18" s="8">
        <v>80</v>
      </c>
      <c r="F18" s="12">
        <v>93.75</v>
      </c>
      <c r="G18" s="8"/>
      <c r="H18" s="29">
        <v>80.9375</v>
      </c>
      <c r="I18" s="10"/>
      <c r="O18" s="26">
        <f t="shared" si="0"/>
        <v>0</v>
      </c>
      <c r="Q18" s="20">
        <f t="shared" si="1"/>
        <v>48.5625</v>
      </c>
    </row>
    <row r="19" spans="1:17" ht="15">
      <c r="A19" s="11">
        <v>16</v>
      </c>
      <c r="B19" s="11" t="s">
        <v>64</v>
      </c>
      <c r="C19" s="12">
        <v>90</v>
      </c>
      <c r="D19" s="8">
        <v>70</v>
      </c>
      <c r="E19" s="8">
        <v>76</v>
      </c>
      <c r="F19" s="12">
        <v>87.5</v>
      </c>
      <c r="G19" s="8"/>
      <c r="H19" s="29">
        <v>80.875</v>
      </c>
      <c r="I19" s="10"/>
      <c r="O19" s="26">
        <f t="shared" si="0"/>
        <v>0</v>
      </c>
      <c r="Q19" s="20">
        <f t="shared" si="1"/>
        <v>48.525</v>
      </c>
    </row>
    <row r="20" spans="1:17" ht="15">
      <c r="A20" s="11">
        <v>17</v>
      </c>
      <c r="B20" s="11" t="s">
        <v>65</v>
      </c>
      <c r="C20" s="12">
        <v>95</v>
      </c>
      <c r="D20" s="8">
        <v>60</v>
      </c>
      <c r="E20" s="8">
        <v>80</v>
      </c>
      <c r="F20" s="12">
        <v>87.5</v>
      </c>
      <c r="G20" s="8"/>
      <c r="H20" s="29">
        <v>80.625</v>
      </c>
      <c r="I20" s="10"/>
      <c r="O20" s="26">
        <f t="shared" si="0"/>
        <v>0</v>
      </c>
      <c r="Q20" s="20">
        <f t="shared" si="1"/>
        <v>48.375</v>
      </c>
    </row>
    <row r="21" spans="1:17" ht="15">
      <c r="A21" s="11">
        <v>18</v>
      </c>
      <c r="B21" s="11" t="s">
        <v>66</v>
      </c>
      <c r="C21" s="12">
        <v>80</v>
      </c>
      <c r="D21" s="8">
        <v>80</v>
      </c>
      <c r="E21" s="8">
        <v>80</v>
      </c>
      <c r="F21" s="12">
        <v>81.25</v>
      </c>
      <c r="G21" s="8"/>
      <c r="H21" s="29">
        <v>80.3125</v>
      </c>
      <c r="I21" s="10"/>
      <c r="O21" s="26">
        <f t="shared" si="0"/>
        <v>0</v>
      </c>
      <c r="Q21" s="20">
        <f t="shared" si="1"/>
        <v>48.1875</v>
      </c>
    </row>
    <row r="22" spans="1:17" ht="15">
      <c r="A22" s="11">
        <v>19</v>
      </c>
      <c r="B22" s="11" t="s">
        <v>67</v>
      </c>
      <c r="C22" s="12">
        <v>75</v>
      </c>
      <c r="D22" s="8">
        <v>70</v>
      </c>
      <c r="E22" s="8">
        <v>80</v>
      </c>
      <c r="F22" s="12">
        <v>93.75</v>
      </c>
      <c r="G22" s="8"/>
      <c r="H22" s="29">
        <v>79.6875</v>
      </c>
      <c r="I22" s="10"/>
      <c r="O22" s="26">
        <f t="shared" si="0"/>
        <v>0</v>
      </c>
      <c r="Q22" s="20">
        <f t="shared" si="1"/>
        <v>47.8125</v>
      </c>
    </row>
    <row r="23" spans="1:17" ht="15">
      <c r="A23" s="11">
        <v>20</v>
      </c>
      <c r="B23" s="11" t="s">
        <v>68</v>
      </c>
      <c r="C23" s="12">
        <v>85</v>
      </c>
      <c r="D23" s="8">
        <v>70</v>
      </c>
      <c r="E23" s="8">
        <v>76</v>
      </c>
      <c r="F23" s="12">
        <v>87.5</v>
      </c>
      <c r="G23" s="8"/>
      <c r="H23" s="29">
        <v>79.625</v>
      </c>
      <c r="I23" s="10"/>
      <c r="O23" s="26">
        <f t="shared" si="0"/>
        <v>0</v>
      </c>
      <c r="Q23" s="20">
        <f t="shared" si="1"/>
        <v>47.775</v>
      </c>
    </row>
    <row r="24" spans="1:17" ht="15">
      <c r="A24">
        <v>21</v>
      </c>
      <c r="B24" t="s">
        <v>69</v>
      </c>
      <c r="C24" s="12">
        <v>85</v>
      </c>
      <c r="D24" s="8">
        <v>70</v>
      </c>
      <c r="E24" s="8">
        <v>76</v>
      </c>
      <c r="F24" s="12">
        <v>87.5</v>
      </c>
      <c r="H24" s="30">
        <v>79.625</v>
      </c>
      <c r="O24" s="26">
        <f>(J24+K24+L24+M24+N24)*100/25</f>
        <v>0</v>
      </c>
      <c r="Q24" s="20">
        <f>(H24*0.6)+(O24*0.4)</f>
        <v>47.775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.28125" style="0" customWidth="1"/>
    <col min="2" max="2" width="19.57421875" style="0" bestFit="1" customWidth="1"/>
    <col min="3" max="6" width="5.7109375" style="0" customWidth="1"/>
    <col min="7" max="7" width="0.85546875" style="0" customWidth="1"/>
    <col min="8" max="8" width="5.7109375" style="0" customWidth="1"/>
    <col min="9" max="9" width="0.85546875" style="0" customWidth="1"/>
    <col min="10" max="14" width="5.7109375" style="19" customWidth="1"/>
    <col min="15" max="15" width="5.7109375" style="22" customWidth="1"/>
    <col min="16" max="16" width="0.85546875" style="19" customWidth="1"/>
    <col min="17" max="17" width="5.7109375" style="20" customWidth="1"/>
    <col min="18" max="18" width="0.85546875" style="19" customWidth="1"/>
    <col min="19" max="19" width="9.140625" style="19" customWidth="1"/>
  </cols>
  <sheetData>
    <row r="1" spans="1:8" ht="18.75">
      <c r="A1" s="15" t="s">
        <v>10</v>
      </c>
      <c r="B1" s="11"/>
      <c r="C1" s="11"/>
      <c r="D1" s="11"/>
      <c r="E1" s="11"/>
      <c r="F1" s="11"/>
      <c r="G1" s="8"/>
      <c r="H1" s="18"/>
    </row>
    <row r="2" spans="1:17" ht="190.5">
      <c r="A2" s="15"/>
      <c r="B2" s="6" t="s">
        <v>1</v>
      </c>
      <c r="C2" s="16" t="s">
        <v>11</v>
      </c>
      <c r="D2" s="16" t="s">
        <v>12</v>
      </c>
      <c r="E2" s="16" t="s">
        <v>4</v>
      </c>
      <c r="F2" s="16" t="s">
        <v>13</v>
      </c>
      <c r="G2" s="16"/>
      <c r="H2" s="17" t="s">
        <v>14</v>
      </c>
      <c r="J2" s="24" t="s">
        <v>19</v>
      </c>
      <c r="K2" s="24" t="s">
        <v>20</v>
      </c>
      <c r="L2" s="24" t="s">
        <v>21</v>
      </c>
      <c r="M2" s="24" t="s">
        <v>23</v>
      </c>
      <c r="N2" s="24" t="s">
        <v>22</v>
      </c>
      <c r="O2" s="23" t="s">
        <v>17</v>
      </c>
      <c r="Q2" s="21" t="s">
        <v>14</v>
      </c>
    </row>
    <row r="3" spans="1:8" ht="15">
      <c r="A3" s="11"/>
      <c r="B3" s="8"/>
      <c r="C3" s="16"/>
      <c r="D3" s="16"/>
      <c r="E3" s="16"/>
      <c r="F3" s="16"/>
      <c r="G3" s="8"/>
      <c r="H3" s="17"/>
    </row>
    <row r="4" spans="1:17" ht="15">
      <c r="A4" s="11">
        <v>1</v>
      </c>
      <c r="B4" s="14" t="s">
        <v>70</v>
      </c>
      <c r="C4" s="12">
        <v>95</v>
      </c>
      <c r="D4" s="8">
        <v>100</v>
      </c>
      <c r="E4" s="8">
        <v>95</v>
      </c>
      <c r="F4" s="12">
        <v>100</v>
      </c>
      <c r="G4" s="8"/>
      <c r="H4" s="13">
        <v>97.5</v>
      </c>
      <c r="O4" s="22">
        <f aca="true" t="shared" si="0" ref="O4:O23">(J4+K4+L4+M4+N4)*100/25</f>
        <v>0</v>
      </c>
      <c r="Q4" s="20">
        <f>(H4*0.6)+(O4*0.4)</f>
        <v>58.5</v>
      </c>
    </row>
    <row r="5" spans="1:17" ht="15">
      <c r="A5" s="11">
        <v>2</v>
      </c>
      <c r="B5" s="14" t="s">
        <v>71</v>
      </c>
      <c r="C5" s="12">
        <v>100</v>
      </c>
      <c r="D5" s="8">
        <v>70</v>
      </c>
      <c r="E5" s="8">
        <v>90</v>
      </c>
      <c r="F5" s="12">
        <v>87.5</v>
      </c>
      <c r="G5" s="8"/>
      <c r="H5" s="13">
        <v>86.875</v>
      </c>
      <c r="O5" s="22">
        <f t="shared" si="0"/>
        <v>0</v>
      </c>
      <c r="Q5" s="20">
        <f aca="true" t="shared" si="1" ref="Q5:Q23">(H5*0.6)+(O5*0.4)</f>
        <v>52.125</v>
      </c>
    </row>
    <row r="6" spans="1:17" ht="15">
      <c r="A6" s="11">
        <v>3</v>
      </c>
      <c r="B6" s="14" t="s">
        <v>72</v>
      </c>
      <c r="C6" s="12">
        <v>85</v>
      </c>
      <c r="D6" s="8">
        <v>90</v>
      </c>
      <c r="E6" s="8">
        <v>70</v>
      </c>
      <c r="F6" s="12">
        <v>81.25</v>
      </c>
      <c r="G6" s="8"/>
      <c r="H6" s="13">
        <v>81.5625</v>
      </c>
      <c r="O6" s="22">
        <f t="shared" si="0"/>
        <v>0</v>
      </c>
      <c r="Q6" s="20">
        <f t="shared" si="1"/>
        <v>48.9375</v>
      </c>
    </row>
    <row r="7" spans="1:17" ht="15">
      <c r="A7" s="11">
        <v>4</v>
      </c>
      <c r="B7" s="14" t="s">
        <v>73</v>
      </c>
      <c r="C7" s="12">
        <v>100</v>
      </c>
      <c r="D7" s="8">
        <v>60</v>
      </c>
      <c r="E7" s="8">
        <v>85</v>
      </c>
      <c r="F7" s="12">
        <v>81.25</v>
      </c>
      <c r="G7" s="8"/>
      <c r="H7" s="13">
        <v>81.5625</v>
      </c>
      <c r="O7" s="22">
        <f t="shared" si="0"/>
        <v>0</v>
      </c>
      <c r="Q7" s="20">
        <f t="shared" si="1"/>
        <v>48.9375</v>
      </c>
    </row>
    <row r="8" spans="1:17" ht="15">
      <c r="A8" s="11">
        <v>5</v>
      </c>
      <c r="B8" s="14" t="s">
        <v>74</v>
      </c>
      <c r="C8" s="12">
        <v>95</v>
      </c>
      <c r="D8" s="8">
        <v>90</v>
      </c>
      <c r="E8" s="8">
        <v>90</v>
      </c>
      <c r="F8" s="12">
        <v>50</v>
      </c>
      <c r="G8" s="8"/>
      <c r="H8" s="13">
        <v>81.25</v>
      </c>
      <c r="O8" s="22">
        <f t="shared" si="0"/>
        <v>0</v>
      </c>
      <c r="Q8" s="20">
        <f t="shared" si="1"/>
        <v>48.75</v>
      </c>
    </row>
    <row r="9" spans="1:17" ht="15">
      <c r="A9" s="11">
        <v>6</v>
      </c>
      <c r="B9" s="14" t="s">
        <v>75</v>
      </c>
      <c r="C9" s="12">
        <v>70</v>
      </c>
      <c r="D9" s="8">
        <v>90</v>
      </c>
      <c r="E9" s="8">
        <v>80</v>
      </c>
      <c r="F9" s="12">
        <v>81.25</v>
      </c>
      <c r="G9" s="8"/>
      <c r="H9" s="13">
        <v>80.3125</v>
      </c>
      <c r="O9" s="22">
        <f t="shared" si="0"/>
        <v>0</v>
      </c>
      <c r="Q9" s="20">
        <f t="shared" si="1"/>
        <v>48.1875</v>
      </c>
    </row>
    <row r="10" spans="1:17" ht="15">
      <c r="A10" s="11">
        <v>7</v>
      </c>
      <c r="B10" s="14" t="s">
        <v>76</v>
      </c>
      <c r="C10" s="12">
        <v>95</v>
      </c>
      <c r="D10" s="8">
        <v>70</v>
      </c>
      <c r="E10" s="8">
        <v>75</v>
      </c>
      <c r="F10" s="12">
        <v>81.25</v>
      </c>
      <c r="G10" s="8"/>
      <c r="H10" s="13">
        <v>80.3125</v>
      </c>
      <c r="O10" s="22">
        <f t="shared" si="0"/>
        <v>0</v>
      </c>
      <c r="Q10" s="20">
        <f t="shared" si="1"/>
        <v>48.1875</v>
      </c>
    </row>
    <row r="11" spans="1:17" ht="15">
      <c r="A11" s="11">
        <v>8</v>
      </c>
      <c r="B11" s="14" t="s">
        <v>77</v>
      </c>
      <c r="C11" s="12">
        <v>95</v>
      </c>
      <c r="D11" s="8">
        <v>70</v>
      </c>
      <c r="E11" s="8">
        <v>65</v>
      </c>
      <c r="F11" s="12">
        <v>87.5</v>
      </c>
      <c r="G11" s="8"/>
      <c r="H11" s="13">
        <v>79.375</v>
      </c>
      <c r="O11" s="22">
        <f t="shared" si="0"/>
        <v>0</v>
      </c>
      <c r="Q11" s="20">
        <f t="shared" si="1"/>
        <v>47.625</v>
      </c>
    </row>
    <row r="12" spans="1:17" ht="15">
      <c r="A12" s="11">
        <v>9</v>
      </c>
      <c r="B12" s="14" t="s">
        <v>15</v>
      </c>
      <c r="C12" s="12">
        <v>90</v>
      </c>
      <c r="D12" s="8">
        <v>60</v>
      </c>
      <c r="E12" s="8">
        <v>80</v>
      </c>
      <c r="F12" s="12">
        <v>81.25</v>
      </c>
      <c r="G12" s="8"/>
      <c r="H12" s="13">
        <v>77.8125</v>
      </c>
      <c r="O12" s="22">
        <f t="shared" si="0"/>
        <v>0</v>
      </c>
      <c r="Q12" s="20">
        <f t="shared" si="1"/>
        <v>46.6875</v>
      </c>
    </row>
    <row r="13" spans="1:17" ht="15">
      <c r="A13" s="11">
        <v>10</v>
      </c>
      <c r="B13" s="14" t="s">
        <v>78</v>
      </c>
      <c r="C13" s="12">
        <v>95</v>
      </c>
      <c r="D13" s="8">
        <v>80</v>
      </c>
      <c r="E13" s="8">
        <v>65</v>
      </c>
      <c r="F13" s="12">
        <v>68.75</v>
      </c>
      <c r="G13" s="8"/>
      <c r="H13" s="13">
        <v>77.1875</v>
      </c>
      <c r="O13" s="22">
        <f t="shared" si="0"/>
        <v>0</v>
      </c>
      <c r="Q13" s="20">
        <f t="shared" si="1"/>
        <v>46.3125</v>
      </c>
    </row>
    <row r="14" spans="1:17" ht="15">
      <c r="A14" s="11">
        <v>11</v>
      </c>
      <c r="B14" s="14" t="s">
        <v>79</v>
      </c>
      <c r="C14" s="12">
        <v>85</v>
      </c>
      <c r="D14" s="8">
        <v>80</v>
      </c>
      <c r="E14" s="8">
        <v>65</v>
      </c>
      <c r="F14" s="12">
        <v>75</v>
      </c>
      <c r="G14" s="8"/>
      <c r="H14" s="13">
        <v>76.25</v>
      </c>
      <c r="O14" s="22">
        <f t="shared" si="0"/>
        <v>0</v>
      </c>
      <c r="Q14" s="20">
        <f t="shared" si="1"/>
        <v>45.75</v>
      </c>
    </row>
    <row r="15" spans="1:17" ht="15">
      <c r="A15" s="11">
        <v>12</v>
      </c>
      <c r="B15" s="14" t="s">
        <v>80</v>
      </c>
      <c r="C15" s="12">
        <v>90</v>
      </c>
      <c r="D15" s="8">
        <v>80</v>
      </c>
      <c r="E15" s="8">
        <v>90</v>
      </c>
      <c r="F15" s="12">
        <v>43.75</v>
      </c>
      <c r="G15" s="8"/>
      <c r="H15" s="13">
        <v>75.9375</v>
      </c>
      <c r="O15" s="22">
        <f t="shared" si="0"/>
        <v>0</v>
      </c>
      <c r="Q15" s="20">
        <f t="shared" si="1"/>
        <v>45.5625</v>
      </c>
    </row>
    <row r="16" spans="1:17" ht="15">
      <c r="A16" s="11">
        <v>13</v>
      </c>
      <c r="B16" s="14" t="s">
        <v>81</v>
      </c>
      <c r="C16" s="12">
        <v>85</v>
      </c>
      <c r="D16" s="8">
        <v>70</v>
      </c>
      <c r="E16" s="8">
        <v>60</v>
      </c>
      <c r="F16" s="12">
        <v>87.5</v>
      </c>
      <c r="G16" s="8"/>
      <c r="H16" s="13">
        <v>75.625</v>
      </c>
      <c r="O16" s="22">
        <f t="shared" si="0"/>
        <v>0</v>
      </c>
      <c r="Q16" s="20">
        <f t="shared" si="1"/>
        <v>45.375</v>
      </c>
    </row>
    <row r="17" spans="1:17" ht="15">
      <c r="A17" s="11">
        <v>14</v>
      </c>
      <c r="B17" s="14" t="s">
        <v>82</v>
      </c>
      <c r="C17" s="12">
        <v>80</v>
      </c>
      <c r="D17" s="8">
        <v>80</v>
      </c>
      <c r="E17" s="8">
        <v>65</v>
      </c>
      <c r="F17" s="12">
        <v>75</v>
      </c>
      <c r="G17" s="8"/>
      <c r="H17" s="13">
        <v>75</v>
      </c>
      <c r="O17" s="22">
        <f t="shared" si="0"/>
        <v>0</v>
      </c>
      <c r="Q17" s="20">
        <f t="shared" si="1"/>
        <v>45</v>
      </c>
    </row>
    <row r="18" spans="1:17" ht="15">
      <c r="A18" s="11">
        <v>15</v>
      </c>
      <c r="B18" s="14" t="s">
        <v>83</v>
      </c>
      <c r="C18" s="12">
        <v>80</v>
      </c>
      <c r="D18" s="8">
        <v>90</v>
      </c>
      <c r="E18" s="8">
        <v>55</v>
      </c>
      <c r="F18" s="12">
        <v>75</v>
      </c>
      <c r="G18" s="8"/>
      <c r="H18" s="13">
        <v>75</v>
      </c>
      <c r="O18" s="22">
        <f t="shared" si="0"/>
        <v>0</v>
      </c>
      <c r="Q18" s="20">
        <f t="shared" si="1"/>
        <v>45</v>
      </c>
    </row>
    <row r="19" spans="1:17" ht="15">
      <c r="A19" s="11">
        <v>16</v>
      </c>
      <c r="B19" s="14" t="s">
        <v>84</v>
      </c>
      <c r="C19" s="12">
        <v>90</v>
      </c>
      <c r="D19" s="8">
        <v>60</v>
      </c>
      <c r="E19" s="8">
        <v>55</v>
      </c>
      <c r="F19" s="12">
        <v>87.5</v>
      </c>
      <c r="G19" s="8"/>
      <c r="H19" s="13">
        <v>73.125</v>
      </c>
      <c r="O19" s="22">
        <f t="shared" si="0"/>
        <v>0</v>
      </c>
      <c r="Q19" s="20">
        <f t="shared" si="1"/>
        <v>43.875</v>
      </c>
    </row>
    <row r="20" spans="1:17" ht="15">
      <c r="A20" s="11">
        <v>17</v>
      </c>
      <c r="B20" s="14" t="s">
        <v>85</v>
      </c>
      <c r="C20" s="12">
        <v>85</v>
      </c>
      <c r="D20" s="8">
        <v>60</v>
      </c>
      <c r="E20" s="8">
        <v>65</v>
      </c>
      <c r="F20" s="12">
        <v>81.25</v>
      </c>
      <c r="G20" s="8"/>
      <c r="H20" s="13">
        <v>72.8125</v>
      </c>
      <c r="O20" s="22">
        <f t="shared" si="0"/>
        <v>0</v>
      </c>
      <c r="Q20" s="20">
        <f t="shared" si="1"/>
        <v>43.6875</v>
      </c>
    </row>
    <row r="21" spans="1:17" ht="15">
      <c r="A21" s="11">
        <v>18</v>
      </c>
      <c r="B21" s="14" t="s">
        <v>86</v>
      </c>
      <c r="C21" s="12">
        <v>100</v>
      </c>
      <c r="D21" s="8">
        <v>70</v>
      </c>
      <c r="E21" s="8">
        <v>55</v>
      </c>
      <c r="F21" s="12">
        <v>62.5</v>
      </c>
      <c r="G21" s="8"/>
      <c r="H21" s="13">
        <v>71.875</v>
      </c>
      <c r="O21" s="22">
        <f t="shared" si="0"/>
        <v>0</v>
      </c>
      <c r="Q21" s="20">
        <f t="shared" si="1"/>
        <v>43.125</v>
      </c>
    </row>
    <row r="22" spans="1:17" ht="15">
      <c r="A22" s="11">
        <v>19</v>
      </c>
      <c r="B22" s="14" t="s">
        <v>87</v>
      </c>
      <c r="C22" s="12">
        <v>90</v>
      </c>
      <c r="D22" s="8">
        <v>80</v>
      </c>
      <c r="E22" s="8">
        <v>65</v>
      </c>
      <c r="F22" s="12">
        <v>50</v>
      </c>
      <c r="G22" s="8"/>
      <c r="H22" s="13">
        <v>71.25</v>
      </c>
      <c r="O22" s="22">
        <f t="shared" si="0"/>
        <v>0</v>
      </c>
      <c r="Q22" s="20">
        <f t="shared" si="1"/>
        <v>42.75</v>
      </c>
    </row>
    <row r="23" spans="1:17" ht="15">
      <c r="A23" s="11">
        <v>20</v>
      </c>
      <c r="B23" s="14" t="s">
        <v>88</v>
      </c>
      <c r="C23" s="12">
        <v>85</v>
      </c>
      <c r="D23" s="8">
        <v>70</v>
      </c>
      <c r="E23" s="8">
        <v>60</v>
      </c>
      <c r="F23" s="12">
        <v>62.5</v>
      </c>
      <c r="G23" s="8"/>
      <c r="H23" s="13">
        <v>69.375</v>
      </c>
      <c r="O23" s="22">
        <f t="shared" si="0"/>
        <v>0</v>
      </c>
      <c r="Q23" s="20">
        <f t="shared" si="1"/>
        <v>41.625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"/>
    </sheetView>
  </sheetViews>
  <sheetFormatPr defaultColWidth="9.140625" defaultRowHeight="15"/>
  <cols>
    <col min="1" max="1" width="3.00390625" style="0" customWidth="1"/>
    <col min="2" max="2" width="18.00390625" style="0" bestFit="1" customWidth="1"/>
    <col min="3" max="6" width="5.7109375" style="0" customWidth="1"/>
    <col min="7" max="7" width="0.85546875" style="0" customWidth="1"/>
    <col min="8" max="8" width="5.7109375" style="0" customWidth="1"/>
    <col min="9" max="9" width="0.85546875" style="0" customWidth="1"/>
    <col min="10" max="14" width="5.7109375" style="19" customWidth="1"/>
    <col min="15" max="15" width="5.7109375" style="22" customWidth="1"/>
    <col min="16" max="16" width="0.85546875" style="19" customWidth="1"/>
    <col min="17" max="17" width="5.7109375" style="20" customWidth="1"/>
    <col min="18" max="18" width="0.85546875" style="19" customWidth="1"/>
    <col min="19" max="19" width="9.140625" style="19" customWidth="1"/>
  </cols>
  <sheetData>
    <row r="1" spans="1:8" ht="18.75">
      <c r="A1" s="15" t="s">
        <v>16</v>
      </c>
      <c r="B1" s="11"/>
      <c r="C1" s="11"/>
      <c r="D1" s="11"/>
      <c r="E1" s="11"/>
      <c r="F1" s="11"/>
      <c r="G1" s="8"/>
      <c r="H1" s="18"/>
    </row>
    <row r="2" spans="1:17" ht="190.5">
      <c r="A2" s="15"/>
      <c r="B2" s="6" t="s">
        <v>1</v>
      </c>
      <c r="C2" s="16" t="s">
        <v>11</v>
      </c>
      <c r="D2" s="16" t="s">
        <v>12</v>
      </c>
      <c r="E2" s="16" t="s">
        <v>4</v>
      </c>
      <c r="F2" s="16" t="s">
        <v>13</v>
      </c>
      <c r="G2" s="8"/>
      <c r="H2" s="17" t="s">
        <v>14</v>
      </c>
      <c r="J2" s="24" t="s">
        <v>19</v>
      </c>
      <c r="K2" s="24" t="s">
        <v>20</v>
      </c>
      <c r="L2" s="24" t="s">
        <v>21</v>
      </c>
      <c r="M2" s="24" t="s">
        <v>23</v>
      </c>
      <c r="N2" s="24" t="s">
        <v>22</v>
      </c>
      <c r="O2" s="23" t="s">
        <v>17</v>
      </c>
      <c r="Q2" s="21" t="s">
        <v>14</v>
      </c>
    </row>
    <row r="3" spans="1:8" ht="15">
      <c r="A3" s="11"/>
      <c r="B3" s="8"/>
      <c r="C3" s="16"/>
      <c r="D3" s="16"/>
      <c r="E3" s="16"/>
      <c r="F3" s="16"/>
      <c r="G3" s="8"/>
      <c r="H3" s="17"/>
    </row>
    <row r="4" spans="1:17" ht="15">
      <c r="A4" s="11">
        <v>1</v>
      </c>
      <c r="B4" s="14" t="s">
        <v>89</v>
      </c>
      <c r="C4" s="12">
        <v>80</v>
      </c>
      <c r="D4" s="8">
        <v>90</v>
      </c>
      <c r="E4" s="8">
        <v>88</v>
      </c>
      <c r="F4" s="12">
        <v>87.5</v>
      </c>
      <c r="G4" s="8"/>
      <c r="H4" s="13">
        <v>86.375</v>
      </c>
      <c r="O4" s="22">
        <f aca="true" t="shared" si="0" ref="O4:O23">(N4+M4+L4+K4+J4)*100/25</f>
        <v>0</v>
      </c>
      <c r="Q4" s="20">
        <f>(H4*0.6)+(O4*0.4)</f>
        <v>51.824999999999996</v>
      </c>
    </row>
    <row r="5" spans="1:17" ht="15">
      <c r="A5" s="11">
        <v>2</v>
      </c>
      <c r="B5" s="14" t="s">
        <v>90</v>
      </c>
      <c r="C5" s="12">
        <v>95</v>
      </c>
      <c r="D5" s="8">
        <v>70</v>
      </c>
      <c r="E5" s="8">
        <v>84</v>
      </c>
      <c r="F5" s="12">
        <v>87.5</v>
      </c>
      <c r="G5" s="8"/>
      <c r="H5" s="13">
        <v>84.125</v>
      </c>
      <c r="O5" s="22">
        <f t="shared" si="0"/>
        <v>0</v>
      </c>
      <c r="Q5" s="20">
        <f aca="true" t="shared" si="1" ref="Q5:Q23">(H5*0.6)+(O5*0.4)</f>
        <v>50.475</v>
      </c>
    </row>
    <row r="6" spans="1:17" ht="15">
      <c r="A6" s="11">
        <v>3</v>
      </c>
      <c r="B6" s="14" t="s">
        <v>91</v>
      </c>
      <c r="C6" s="12">
        <v>95</v>
      </c>
      <c r="D6" s="8">
        <v>90</v>
      </c>
      <c r="E6" s="8">
        <v>68</v>
      </c>
      <c r="F6" s="12">
        <v>81.25</v>
      </c>
      <c r="G6" s="8"/>
      <c r="H6" s="13">
        <v>83.5625</v>
      </c>
      <c r="O6" s="22">
        <f t="shared" si="0"/>
        <v>0</v>
      </c>
      <c r="Q6" s="20">
        <f t="shared" si="1"/>
        <v>50.137499999999996</v>
      </c>
    </row>
    <row r="7" spans="1:17" ht="15">
      <c r="A7" s="11">
        <v>4</v>
      </c>
      <c r="B7" s="14" t="s">
        <v>92</v>
      </c>
      <c r="C7" s="12">
        <v>80</v>
      </c>
      <c r="D7" s="8">
        <v>90</v>
      </c>
      <c r="E7" s="8">
        <v>76</v>
      </c>
      <c r="F7" s="12">
        <v>87.5</v>
      </c>
      <c r="G7" s="8"/>
      <c r="H7" s="13">
        <v>83.375</v>
      </c>
      <c r="O7" s="22">
        <f t="shared" si="0"/>
        <v>0</v>
      </c>
      <c r="Q7" s="20">
        <f t="shared" si="1"/>
        <v>50.025</v>
      </c>
    </row>
    <row r="8" spans="1:17" ht="15">
      <c r="A8" s="11">
        <v>5</v>
      </c>
      <c r="B8" s="14" t="s">
        <v>93</v>
      </c>
      <c r="C8" s="12">
        <v>80</v>
      </c>
      <c r="D8" s="8">
        <v>70</v>
      </c>
      <c r="E8" s="8">
        <v>76</v>
      </c>
      <c r="F8" s="12">
        <v>100</v>
      </c>
      <c r="G8" s="8"/>
      <c r="H8" s="13">
        <v>81.5</v>
      </c>
      <c r="O8" s="22">
        <f t="shared" si="0"/>
        <v>0</v>
      </c>
      <c r="Q8" s="20">
        <f t="shared" si="1"/>
        <v>48.9</v>
      </c>
    </row>
    <row r="9" spans="1:17" ht="15">
      <c r="A9" s="11">
        <v>6</v>
      </c>
      <c r="B9" s="14" t="s">
        <v>94</v>
      </c>
      <c r="C9" s="12">
        <v>85</v>
      </c>
      <c r="D9" s="8">
        <v>70</v>
      </c>
      <c r="E9" s="8">
        <v>76</v>
      </c>
      <c r="F9" s="12">
        <v>87.5</v>
      </c>
      <c r="G9" s="8"/>
      <c r="H9" s="13">
        <v>79.625</v>
      </c>
      <c r="O9" s="22">
        <f t="shared" si="0"/>
        <v>0</v>
      </c>
      <c r="Q9" s="20">
        <f t="shared" si="1"/>
        <v>47.775</v>
      </c>
    </row>
    <row r="10" spans="1:17" ht="15">
      <c r="A10" s="11">
        <v>7</v>
      </c>
      <c r="B10" s="14" t="s">
        <v>95</v>
      </c>
      <c r="C10" s="12">
        <v>85</v>
      </c>
      <c r="D10" s="8">
        <v>70</v>
      </c>
      <c r="E10" s="8">
        <v>88</v>
      </c>
      <c r="F10" s="12">
        <v>75</v>
      </c>
      <c r="G10" s="8"/>
      <c r="H10" s="13">
        <v>79.5</v>
      </c>
      <c r="O10" s="22">
        <f t="shared" si="0"/>
        <v>0</v>
      </c>
      <c r="Q10" s="20">
        <f t="shared" si="1"/>
        <v>47.699999999999996</v>
      </c>
    </row>
    <row r="11" spans="1:17" ht="15">
      <c r="A11" s="11">
        <v>8</v>
      </c>
      <c r="B11" s="14" t="s">
        <v>96</v>
      </c>
      <c r="C11" s="12">
        <v>95</v>
      </c>
      <c r="D11" s="8">
        <v>60</v>
      </c>
      <c r="E11" s="8">
        <v>68</v>
      </c>
      <c r="F11" s="12">
        <v>87.5</v>
      </c>
      <c r="G11" s="8"/>
      <c r="H11" s="13">
        <v>77.625</v>
      </c>
      <c r="O11" s="22">
        <f t="shared" si="0"/>
        <v>0</v>
      </c>
      <c r="Q11" s="20">
        <f t="shared" si="1"/>
        <v>46.574999999999996</v>
      </c>
    </row>
    <row r="12" spans="1:17" ht="15">
      <c r="A12" s="11">
        <v>9</v>
      </c>
      <c r="B12" s="14" t="s">
        <v>97</v>
      </c>
      <c r="C12" s="12">
        <v>90</v>
      </c>
      <c r="D12" s="8">
        <v>80</v>
      </c>
      <c r="E12" s="8">
        <v>64</v>
      </c>
      <c r="F12" s="12">
        <v>75</v>
      </c>
      <c r="G12" s="8"/>
      <c r="H12" s="13">
        <v>77.25</v>
      </c>
      <c r="O12" s="22">
        <f t="shared" si="0"/>
        <v>0</v>
      </c>
      <c r="Q12" s="20">
        <f t="shared" si="1"/>
        <v>46.35</v>
      </c>
    </row>
    <row r="13" spans="1:17" ht="15">
      <c r="A13" s="11">
        <v>10</v>
      </c>
      <c r="B13" s="14" t="s">
        <v>98</v>
      </c>
      <c r="C13" s="12">
        <v>75</v>
      </c>
      <c r="D13" s="8">
        <v>70</v>
      </c>
      <c r="E13" s="8">
        <v>68</v>
      </c>
      <c r="F13" s="12">
        <v>93.75</v>
      </c>
      <c r="G13" s="8"/>
      <c r="H13" s="13">
        <v>76.6875</v>
      </c>
      <c r="O13" s="22">
        <f t="shared" si="0"/>
        <v>0</v>
      </c>
      <c r="Q13" s="20">
        <f t="shared" si="1"/>
        <v>46.012499999999996</v>
      </c>
    </row>
    <row r="14" spans="1:17" ht="15">
      <c r="A14" s="11">
        <v>11</v>
      </c>
      <c r="B14" s="14" t="s">
        <v>99</v>
      </c>
      <c r="C14" s="12">
        <v>85</v>
      </c>
      <c r="D14" s="8">
        <v>70</v>
      </c>
      <c r="E14" s="8">
        <v>64</v>
      </c>
      <c r="F14" s="12">
        <v>87.5</v>
      </c>
      <c r="G14" s="8"/>
      <c r="H14" s="13">
        <v>76.625</v>
      </c>
      <c r="O14" s="22">
        <f t="shared" si="0"/>
        <v>0</v>
      </c>
      <c r="Q14" s="20">
        <f t="shared" si="1"/>
        <v>45.975</v>
      </c>
    </row>
    <row r="15" spans="1:17" ht="15">
      <c r="A15" s="11">
        <v>12</v>
      </c>
      <c r="B15" s="14" t="s">
        <v>100</v>
      </c>
      <c r="C15" s="12">
        <v>85</v>
      </c>
      <c r="D15" s="8">
        <v>80</v>
      </c>
      <c r="E15" s="8">
        <v>60</v>
      </c>
      <c r="F15" s="12">
        <v>81.25</v>
      </c>
      <c r="G15" s="8"/>
      <c r="H15" s="13">
        <v>76.5625</v>
      </c>
      <c r="O15" s="22">
        <f t="shared" si="0"/>
        <v>0</v>
      </c>
      <c r="Q15" s="20">
        <f t="shared" si="1"/>
        <v>45.9375</v>
      </c>
    </row>
    <row r="16" spans="1:17" ht="15">
      <c r="A16" s="11">
        <v>13</v>
      </c>
      <c r="B16" s="14" t="s">
        <v>101</v>
      </c>
      <c r="C16" s="12">
        <v>85</v>
      </c>
      <c r="D16" s="8">
        <v>70</v>
      </c>
      <c r="E16" s="8">
        <v>68</v>
      </c>
      <c r="F16" s="12">
        <v>81.25</v>
      </c>
      <c r="G16" s="8"/>
      <c r="H16" s="13">
        <v>76.0625</v>
      </c>
      <c r="O16" s="22">
        <f t="shared" si="0"/>
        <v>0</v>
      </c>
      <c r="Q16" s="20">
        <f t="shared" si="1"/>
        <v>45.637499999999996</v>
      </c>
    </row>
    <row r="17" spans="1:17" ht="15">
      <c r="A17" s="11">
        <v>14</v>
      </c>
      <c r="B17" s="14" t="s">
        <v>102</v>
      </c>
      <c r="C17" s="12">
        <v>70</v>
      </c>
      <c r="D17" s="8">
        <v>60</v>
      </c>
      <c r="E17" s="8">
        <v>84</v>
      </c>
      <c r="F17" s="12">
        <v>87.5</v>
      </c>
      <c r="G17" s="8"/>
      <c r="H17" s="13">
        <v>75.375</v>
      </c>
      <c r="O17" s="22">
        <f t="shared" si="0"/>
        <v>0</v>
      </c>
      <c r="Q17" s="20">
        <f t="shared" si="1"/>
        <v>45.225</v>
      </c>
    </row>
    <row r="18" spans="1:17" ht="15">
      <c r="A18" s="11">
        <v>15</v>
      </c>
      <c r="B18" s="14" t="s">
        <v>103</v>
      </c>
      <c r="C18" s="12">
        <v>60</v>
      </c>
      <c r="D18" s="8">
        <v>70</v>
      </c>
      <c r="E18" s="8">
        <v>84</v>
      </c>
      <c r="F18" s="12">
        <v>87.5</v>
      </c>
      <c r="G18" s="8"/>
      <c r="H18" s="13">
        <v>75.375</v>
      </c>
      <c r="O18" s="22">
        <f t="shared" si="0"/>
        <v>0</v>
      </c>
      <c r="Q18" s="20">
        <f t="shared" si="1"/>
        <v>45.225</v>
      </c>
    </row>
    <row r="19" spans="1:17" ht="15">
      <c r="A19" s="11">
        <v>16</v>
      </c>
      <c r="B19" s="14" t="s">
        <v>104</v>
      </c>
      <c r="C19" s="12">
        <v>80</v>
      </c>
      <c r="D19" s="8">
        <v>60</v>
      </c>
      <c r="E19" s="8">
        <v>72</v>
      </c>
      <c r="F19" s="12">
        <v>87.5</v>
      </c>
      <c r="G19" s="8"/>
      <c r="H19" s="13">
        <v>74.875</v>
      </c>
      <c r="O19" s="22">
        <f t="shared" si="0"/>
        <v>0</v>
      </c>
      <c r="Q19" s="20">
        <f t="shared" si="1"/>
        <v>44.925</v>
      </c>
    </row>
    <row r="20" spans="1:17" ht="15">
      <c r="A20" s="11">
        <v>17</v>
      </c>
      <c r="B20" s="14" t="s">
        <v>105</v>
      </c>
      <c r="C20" s="12">
        <v>70</v>
      </c>
      <c r="D20" s="8">
        <v>90</v>
      </c>
      <c r="E20" s="8">
        <v>56</v>
      </c>
      <c r="F20" s="12">
        <v>81.25</v>
      </c>
      <c r="G20" s="8"/>
      <c r="H20" s="13">
        <v>74.3125</v>
      </c>
      <c r="O20" s="22">
        <f t="shared" si="0"/>
        <v>0</v>
      </c>
      <c r="Q20" s="20">
        <f t="shared" si="1"/>
        <v>44.5875</v>
      </c>
    </row>
    <row r="21" spans="1:17" ht="15">
      <c r="A21" s="11">
        <v>18</v>
      </c>
      <c r="B21" s="14" t="s">
        <v>106</v>
      </c>
      <c r="C21" s="12">
        <v>70</v>
      </c>
      <c r="D21" s="8">
        <v>90</v>
      </c>
      <c r="E21" s="8">
        <v>68</v>
      </c>
      <c r="F21" s="12">
        <v>68.75</v>
      </c>
      <c r="G21" s="8"/>
      <c r="H21" s="13">
        <v>74.1875</v>
      </c>
      <c r="O21" s="22">
        <f t="shared" si="0"/>
        <v>0</v>
      </c>
      <c r="Q21" s="20">
        <f t="shared" si="1"/>
        <v>44.512499999999996</v>
      </c>
    </row>
    <row r="22" spans="1:17" ht="15">
      <c r="A22" s="11">
        <v>19</v>
      </c>
      <c r="B22" s="11" t="s">
        <v>107</v>
      </c>
      <c r="C22" s="12">
        <v>70</v>
      </c>
      <c r="D22" s="8">
        <v>80</v>
      </c>
      <c r="E22" s="8">
        <v>76</v>
      </c>
      <c r="F22" s="12">
        <v>68.75</v>
      </c>
      <c r="G22" s="8"/>
      <c r="H22" s="13">
        <v>73.6875</v>
      </c>
      <c r="O22" s="22">
        <f t="shared" si="0"/>
        <v>0</v>
      </c>
      <c r="Q22" s="20">
        <f t="shared" si="1"/>
        <v>44.2125</v>
      </c>
    </row>
    <row r="23" spans="1:17" ht="15">
      <c r="A23" s="11">
        <v>20</v>
      </c>
      <c r="B23" s="11" t="s">
        <v>108</v>
      </c>
      <c r="C23" s="12">
        <v>75</v>
      </c>
      <c r="D23" s="8">
        <v>80</v>
      </c>
      <c r="E23" s="8">
        <v>64</v>
      </c>
      <c r="F23" s="12">
        <v>75</v>
      </c>
      <c r="G23" s="8"/>
      <c r="H23" s="13">
        <v>73.5</v>
      </c>
      <c r="O23" s="22">
        <f t="shared" si="0"/>
        <v>0</v>
      </c>
      <c r="Q23" s="20">
        <f t="shared" si="1"/>
        <v>44.1</v>
      </c>
    </row>
    <row r="24" spans="3:8" ht="15">
      <c r="C24" s="12"/>
      <c r="D24" s="8"/>
      <c r="E24" s="8"/>
      <c r="F24" s="12"/>
      <c r="H2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Szilvia</dc:creator>
  <cp:keywords/>
  <dc:description/>
  <cp:lastModifiedBy>Szilvi</cp:lastModifiedBy>
  <dcterms:created xsi:type="dcterms:W3CDTF">2013-04-02T08:50:31Z</dcterms:created>
  <dcterms:modified xsi:type="dcterms:W3CDTF">2014-03-03T09:23:21Z</dcterms:modified>
  <cp:category/>
  <cp:version/>
  <cp:contentType/>
  <cp:contentStatus/>
</cp:coreProperties>
</file>